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Basica Mod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63" i="1"/>
  <c r="G63"/>
  <c r="F63"/>
  <c r="E63"/>
  <c r="D63"/>
  <c r="C63"/>
  <c r="H62"/>
  <c r="G62"/>
  <c r="F62"/>
  <c r="D62"/>
  <c r="C62"/>
  <c r="H61"/>
  <c r="G61"/>
  <c r="F61"/>
  <c r="E61"/>
  <c r="D61"/>
  <c r="C61"/>
  <c r="H60"/>
  <c r="G60"/>
  <c r="F60"/>
  <c r="D60"/>
  <c r="C60"/>
  <c r="H59"/>
  <c r="G59"/>
  <c r="F59"/>
  <c r="E59"/>
  <c r="D59"/>
  <c r="C59"/>
  <c r="H58"/>
  <c r="G58"/>
  <c r="F58"/>
  <c r="D58"/>
  <c r="C58"/>
  <c r="H57"/>
  <c r="G57"/>
  <c r="F57"/>
  <c r="E57"/>
  <c r="D57"/>
  <c r="C57"/>
  <c r="H56"/>
  <c r="H64" s="1"/>
  <c r="G56"/>
  <c r="G64" s="1"/>
  <c r="F56"/>
  <c r="F64" s="1"/>
  <c r="D56"/>
  <c r="D64" s="1"/>
  <c r="C56"/>
  <c r="C64" s="1"/>
  <c r="H55"/>
  <c r="G55"/>
  <c r="F55"/>
  <c r="D55"/>
  <c r="C55"/>
  <c r="E54"/>
  <c r="E53"/>
  <c r="E52"/>
  <c r="E51"/>
  <c r="E50"/>
  <c r="E49"/>
  <c r="E55" s="1"/>
  <c r="E48"/>
  <c r="E47"/>
  <c r="H46"/>
  <c r="G46"/>
  <c r="F46"/>
  <c r="D46"/>
  <c r="C46"/>
  <c r="E45"/>
  <c r="E44"/>
  <c r="E43"/>
  <c r="E42"/>
  <c r="E41"/>
  <c r="E40"/>
  <c r="E39"/>
  <c r="E38"/>
  <c r="E46" s="1"/>
  <c r="H37"/>
  <c r="G37"/>
  <c r="F37"/>
  <c r="D37"/>
  <c r="C37"/>
  <c r="E36"/>
  <c r="E35"/>
  <c r="E34"/>
  <c r="E33"/>
  <c r="E32"/>
  <c r="E31"/>
  <c r="E37" s="1"/>
  <c r="E30"/>
  <c r="E29"/>
  <c r="H28"/>
  <c r="G28"/>
  <c r="F28"/>
  <c r="D28"/>
  <c r="C28"/>
  <c r="E27"/>
  <c r="E26"/>
  <c r="E25"/>
  <c r="E24"/>
  <c r="E23"/>
  <c r="E22"/>
  <c r="E21"/>
  <c r="E20"/>
  <c r="E28" s="1"/>
  <c r="H19"/>
  <c r="G19"/>
  <c r="F19"/>
  <c r="D19"/>
  <c r="C19"/>
  <c r="E18"/>
  <c r="E17"/>
  <c r="E62" s="1"/>
  <c r="E16"/>
  <c r="E15"/>
  <c r="E60" s="1"/>
  <c r="E14"/>
  <c r="E13"/>
  <c r="E58" s="1"/>
  <c r="E12"/>
  <c r="E11"/>
  <c r="E56" s="1"/>
  <c r="E64" l="1"/>
  <c r="E19"/>
</calcChain>
</file>

<file path=xl/sharedStrings.xml><?xml version="1.0" encoding="utf-8"?>
<sst xmlns="http://schemas.openxmlformats.org/spreadsheetml/2006/main" count="75" uniqueCount="29">
  <si>
    <t>SISTEMA EDUCATIVO ESTATAL</t>
  </si>
  <si>
    <t>Dirección de Planeación, Programación y Presupuesto</t>
  </si>
  <si>
    <t>Departamento de Información y Estadística Educativa</t>
  </si>
  <si>
    <t>Alumnos, Grupos, Docentes y Escuelas por Sostenimiento</t>
  </si>
  <si>
    <t>Educación Básica, Ciclo Escolar 2015-2016</t>
  </si>
  <si>
    <t>Matrícula en Educación Básica por Modalidad,  2015-2016</t>
  </si>
  <si>
    <t>Municipio</t>
  </si>
  <si>
    <t>Modalidad</t>
  </si>
  <si>
    <t>Alumnos</t>
  </si>
  <si>
    <t>Grupos</t>
  </si>
  <si>
    <t>Docentes</t>
  </si>
  <si>
    <t>Escuelas</t>
  </si>
  <si>
    <t>Hombres</t>
  </si>
  <si>
    <t>Mujeres</t>
  </si>
  <si>
    <t>Total</t>
  </si>
  <si>
    <t>Ensenada</t>
  </si>
  <si>
    <t xml:space="preserve"> Cendi</t>
  </si>
  <si>
    <t xml:space="preserve"> General</t>
  </si>
  <si>
    <t xml:space="preserve"> Técnica</t>
  </si>
  <si>
    <t xml:space="preserve"> Telesecundaria</t>
  </si>
  <si>
    <t xml:space="preserve"> Migrante</t>
  </si>
  <si>
    <t xml:space="preserve"> Indígena</t>
  </si>
  <si>
    <t xml:space="preserve"> Comunitaria</t>
  </si>
  <si>
    <t xml:space="preserve"> Para Trabajadores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</si>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</sst>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10"/>
      <color rgb="FF002060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  <font>
      <sz val="10"/>
      <name val="Arial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164" fontId="14" fillId="0" borderId="0"/>
    <xf numFmtId="164" fontId="14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164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4">
    <xf numFmtId="0" fontId="0" fillId="0" borderId="0" xfId="0"/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vertical="center"/>
    </xf>
    <xf numFmtId="0" fontId="4" fillId="15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4" fillId="0" borderId="0" xfId="0" applyFont="1"/>
    <xf numFmtId="0" fontId="5" fillId="16" borderId="2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" vertical="center"/>
    </xf>
    <xf numFmtId="0" fontId="6" fillId="17" borderId="7" xfId="0" applyFont="1" applyFill="1" applyBorder="1" applyAlignment="1">
      <alignment horizontal="center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left" vertical="center"/>
    </xf>
    <xf numFmtId="3" fontId="9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8" fillId="18" borderId="9" xfId="1" applyFont="1" applyFill="1" applyBorder="1" applyAlignment="1">
      <alignment horizontal="center" vertical="center"/>
    </xf>
    <xf numFmtId="3" fontId="8" fillId="19" borderId="0" xfId="0" applyNumberFormat="1" applyFont="1" applyFill="1" applyBorder="1" applyAlignment="1">
      <alignment horizontal="center" vertical="center"/>
    </xf>
    <xf numFmtId="3" fontId="8" fillId="19" borderId="10" xfId="0" applyNumberFormat="1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1" fillId="20" borderId="0" xfId="0" applyFont="1" applyFill="1" applyBorder="1" applyAlignment="1">
      <alignment horizontal="center" vertical="center" wrapText="1"/>
    </xf>
    <xf numFmtId="0" fontId="11" fillId="20" borderId="9" xfId="1" applyFont="1" applyFill="1" applyBorder="1" applyAlignment="1">
      <alignment horizontal="left" vertical="center"/>
    </xf>
    <xf numFmtId="3" fontId="11" fillId="20" borderId="0" xfId="0" applyNumberFormat="1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 wrapText="1"/>
    </xf>
    <xf numFmtId="0" fontId="12" fillId="20" borderId="11" xfId="0" applyFont="1" applyFill="1" applyBorder="1" applyAlignment="1">
      <alignment horizontal="center" vertical="center" wrapText="1"/>
    </xf>
    <xf numFmtId="0" fontId="11" fillId="20" borderId="12" xfId="0" applyFont="1" applyFill="1" applyBorder="1" applyAlignment="1">
      <alignment horizontal="center" vertical="center"/>
    </xf>
    <xf numFmtId="3" fontId="11" fillId="20" borderId="11" xfId="0" applyNumberFormat="1" applyFont="1" applyFill="1" applyBorder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3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showGridLines="0" tabSelected="1" zoomScaleNormal="100" workbookViewId="0">
      <selection activeCell="A7" sqref="A7"/>
    </sheetView>
  </sheetViews>
  <sheetFormatPr baseColWidth="10" defaultColWidth="11.42578125" defaultRowHeight="11.25"/>
  <cols>
    <col min="1" max="1" width="12.7109375" style="5" bestFit="1" customWidth="1"/>
    <col min="2" max="2" width="19.140625" style="5" customWidth="1"/>
    <col min="3" max="3" width="10.85546875" style="5" customWidth="1"/>
    <col min="4" max="5" width="11.140625" style="5" customWidth="1"/>
    <col min="6" max="6" width="10.140625" style="5" customWidth="1"/>
    <col min="7" max="7" width="10.28515625" style="5" customWidth="1"/>
    <col min="8" max="8" width="10.42578125" style="5" customWidth="1"/>
    <col min="9" max="16384" width="11.42578125" style="5"/>
  </cols>
  <sheetData>
    <row r="1" spans="1:9" s="2" customFormat="1" ht="12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3" customForma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3" customFormat="1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3" customFormat="1">
      <c r="A4" s="4"/>
      <c r="B4" s="4"/>
      <c r="C4" s="4"/>
      <c r="D4" s="4"/>
      <c r="E4" s="4"/>
      <c r="F4" s="4"/>
      <c r="G4" s="4"/>
      <c r="H4" s="4"/>
      <c r="I4" s="4"/>
    </row>
    <row r="5" spans="1:9" s="3" customFormat="1">
      <c r="A5" s="1" t="s">
        <v>3</v>
      </c>
      <c r="B5" s="1"/>
      <c r="C5" s="1"/>
      <c r="D5" s="1"/>
      <c r="E5" s="1"/>
      <c r="F5" s="1"/>
      <c r="G5" s="1"/>
      <c r="H5" s="1"/>
      <c r="I5" s="1"/>
    </row>
    <row r="6" spans="1:9" s="3" customFormat="1">
      <c r="A6" s="1" t="s">
        <v>4</v>
      </c>
      <c r="B6" s="1"/>
      <c r="C6" s="1"/>
      <c r="D6" s="1"/>
      <c r="E6" s="1"/>
      <c r="F6" s="1"/>
      <c r="G6" s="1"/>
      <c r="H6" s="1"/>
      <c r="I6" s="1"/>
    </row>
    <row r="7" spans="1:9" ht="12" thickBot="1"/>
    <row r="8" spans="1:9" ht="14.25" thickTop="1" thickBot="1">
      <c r="A8" s="6" t="s">
        <v>5</v>
      </c>
      <c r="B8" s="6"/>
      <c r="C8" s="6"/>
      <c r="D8" s="6"/>
      <c r="E8" s="6"/>
      <c r="F8" s="6"/>
      <c r="G8" s="6"/>
      <c r="H8" s="6"/>
    </row>
    <row r="9" spans="1:9" ht="12.75" thickTop="1" thickBot="1">
      <c r="A9" s="7" t="s">
        <v>6</v>
      </c>
      <c r="B9" s="8" t="s">
        <v>7</v>
      </c>
      <c r="C9" s="9" t="s">
        <v>8</v>
      </c>
      <c r="D9" s="10"/>
      <c r="E9" s="11"/>
      <c r="F9" s="12" t="s">
        <v>9</v>
      </c>
      <c r="G9" s="12" t="s">
        <v>10</v>
      </c>
      <c r="H9" s="7" t="s">
        <v>11</v>
      </c>
    </row>
    <row r="10" spans="1:9" ht="12" thickTop="1">
      <c r="A10" s="13"/>
      <c r="B10" s="14"/>
      <c r="C10" s="15" t="s">
        <v>12</v>
      </c>
      <c r="D10" s="15" t="s">
        <v>13</v>
      </c>
      <c r="E10" s="16" t="s">
        <v>14</v>
      </c>
      <c r="F10" s="17"/>
      <c r="G10" s="17"/>
      <c r="H10" s="13"/>
    </row>
    <row r="11" spans="1:9" s="21" customFormat="1">
      <c r="A11" s="18" t="s">
        <v>15</v>
      </c>
      <c r="B11" s="19" t="s">
        <v>16</v>
      </c>
      <c r="C11" s="20">
        <v>29</v>
      </c>
      <c r="D11" s="20">
        <v>32</v>
      </c>
      <c r="E11" s="20">
        <f>SUM(C11:D11)</f>
        <v>61</v>
      </c>
      <c r="F11" s="20">
        <v>3</v>
      </c>
      <c r="G11" s="20">
        <v>2</v>
      </c>
      <c r="H11" s="20">
        <v>1</v>
      </c>
    </row>
    <row r="12" spans="1:9" s="21" customFormat="1">
      <c r="A12" s="18"/>
      <c r="B12" s="19" t="s">
        <v>17</v>
      </c>
      <c r="C12" s="20">
        <v>41705</v>
      </c>
      <c r="D12" s="20">
        <v>40777</v>
      </c>
      <c r="E12" s="20">
        <f t="shared" ref="E12:E18" si="0">SUM(C12:D12)</f>
        <v>82482</v>
      </c>
      <c r="F12" s="20">
        <v>3392</v>
      </c>
      <c r="G12" s="20">
        <v>4105</v>
      </c>
      <c r="H12" s="20">
        <v>542</v>
      </c>
    </row>
    <row r="13" spans="1:9" s="21" customFormat="1">
      <c r="A13" s="18"/>
      <c r="B13" s="19" t="s">
        <v>18</v>
      </c>
      <c r="C13" s="20">
        <v>4116</v>
      </c>
      <c r="D13" s="20">
        <v>4154</v>
      </c>
      <c r="E13" s="20">
        <f t="shared" si="0"/>
        <v>8270</v>
      </c>
      <c r="F13" s="20">
        <v>257</v>
      </c>
      <c r="G13" s="20">
        <v>577</v>
      </c>
      <c r="H13" s="20">
        <v>20</v>
      </c>
    </row>
    <row r="14" spans="1:9" s="21" customFormat="1" ht="11.25" customHeight="1">
      <c r="A14" s="18"/>
      <c r="B14" s="19" t="s">
        <v>19</v>
      </c>
      <c r="C14" s="20">
        <v>2309</v>
      </c>
      <c r="D14" s="20">
        <v>2129</v>
      </c>
      <c r="E14" s="20">
        <f t="shared" si="0"/>
        <v>4438</v>
      </c>
      <c r="F14" s="20">
        <v>247</v>
      </c>
      <c r="G14" s="20">
        <v>269</v>
      </c>
      <c r="H14" s="20">
        <v>57</v>
      </c>
    </row>
    <row r="15" spans="1:9" s="21" customFormat="1" ht="11.25" customHeight="1">
      <c r="A15" s="22"/>
      <c r="B15" s="19" t="s">
        <v>20</v>
      </c>
      <c r="C15" s="20">
        <v>1056</v>
      </c>
      <c r="D15" s="20">
        <v>1078</v>
      </c>
      <c r="E15" s="20">
        <f t="shared" si="0"/>
        <v>2134</v>
      </c>
      <c r="F15" s="20">
        <v>64</v>
      </c>
      <c r="G15" s="20">
        <v>25</v>
      </c>
      <c r="H15" s="20">
        <v>16</v>
      </c>
    </row>
    <row r="16" spans="1:9" s="21" customFormat="1" ht="11.25" customHeight="1">
      <c r="A16" s="22"/>
      <c r="B16" s="19" t="s">
        <v>21</v>
      </c>
      <c r="C16" s="20">
        <v>5335</v>
      </c>
      <c r="D16" s="20">
        <v>5165</v>
      </c>
      <c r="E16" s="20">
        <f t="shared" si="0"/>
        <v>10500</v>
      </c>
      <c r="F16" s="20">
        <v>435</v>
      </c>
      <c r="G16" s="20">
        <v>430</v>
      </c>
      <c r="H16" s="20">
        <v>97</v>
      </c>
    </row>
    <row r="17" spans="1:8" s="21" customFormat="1" ht="11.25" customHeight="1">
      <c r="A17" s="22"/>
      <c r="B17" s="19" t="s">
        <v>22</v>
      </c>
      <c r="C17" s="20">
        <v>341</v>
      </c>
      <c r="D17" s="20">
        <v>284</v>
      </c>
      <c r="E17" s="20">
        <f t="shared" si="0"/>
        <v>625</v>
      </c>
      <c r="F17" s="20">
        <v>58</v>
      </c>
      <c r="G17" s="20">
        <v>77</v>
      </c>
      <c r="H17" s="20">
        <v>58</v>
      </c>
    </row>
    <row r="18" spans="1:8" s="21" customFormat="1" ht="11.25" customHeight="1">
      <c r="A18" s="22"/>
      <c r="B18" s="19" t="s">
        <v>23</v>
      </c>
      <c r="C18" s="20">
        <v>0</v>
      </c>
      <c r="D18" s="20">
        <v>0</v>
      </c>
      <c r="E18" s="20">
        <f t="shared" si="0"/>
        <v>0</v>
      </c>
      <c r="F18" s="20">
        <v>0</v>
      </c>
      <c r="G18" s="20">
        <v>0</v>
      </c>
      <c r="H18" s="20">
        <v>0</v>
      </c>
    </row>
    <row r="19" spans="1:8" s="21" customFormat="1">
      <c r="A19" s="22"/>
      <c r="B19" s="23" t="s">
        <v>14</v>
      </c>
      <c r="C19" s="24">
        <f>SUM(C11:C18)</f>
        <v>54891</v>
      </c>
      <c r="D19" s="24">
        <f t="shared" ref="D19:H19" si="1">SUM(D11:D18)</f>
        <v>53619</v>
      </c>
      <c r="E19" s="25">
        <f t="shared" si="1"/>
        <v>108510</v>
      </c>
      <c r="F19" s="25">
        <f t="shared" si="1"/>
        <v>4456</v>
      </c>
      <c r="G19" s="25">
        <f t="shared" si="1"/>
        <v>5485</v>
      </c>
      <c r="H19" s="25">
        <f t="shared" si="1"/>
        <v>791</v>
      </c>
    </row>
    <row r="20" spans="1:8" s="21" customFormat="1">
      <c r="A20" s="18" t="s">
        <v>24</v>
      </c>
      <c r="B20" s="19" t="s">
        <v>16</v>
      </c>
      <c r="C20" s="20">
        <v>35</v>
      </c>
      <c r="D20" s="20">
        <v>57</v>
      </c>
      <c r="E20" s="20">
        <f t="shared" ref="E20:E27" si="2">SUM(C20:D20)</f>
        <v>92</v>
      </c>
      <c r="F20" s="20">
        <v>4</v>
      </c>
      <c r="G20" s="20">
        <v>4</v>
      </c>
      <c r="H20" s="20">
        <v>1</v>
      </c>
    </row>
    <row r="21" spans="1:8" s="21" customFormat="1">
      <c r="A21" s="18"/>
      <c r="B21" s="19" t="s">
        <v>17</v>
      </c>
      <c r="C21" s="20">
        <v>94203</v>
      </c>
      <c r="D21" s="20">
        <v>91384</v>
      </c>
      <c r="E21" s="20">
        <f t="shared" si="2"/>
        <v>185587</v>
      </c>
      <c r="F21" s="20">
        <v>7485</v>
      </c>
      <c r="G21" s="20">
        <v>9628</v>
      </c>
      <c r="H21" s="20">
        <v>1030</v>
      </c>
    </row>
    <row r="22" spans="1:8" s="21" customFormat="1" ht="11.25" customHeight="1">
      <c r="A22" s="18"/>
      <c r="B22" s="19" t="s">
        <v>18</v>
      </c>
      <c r="C22" s="20">
        <v>4249</v>
      </c>
      <c r="D22" s="20">
        <v>4346</v>
      </c>
      <c r="E22" s="20">
        <f t="shared" si="2"/>
        <v>8595</v>
      </c>
      <c r="F22" s="20">
        <v>254</v>
      </c>
      <c r="G22" s="20">
        <v>609</v>
      </c>
      <c r="H22" s="20">
        <v>21</v>
      </c>
    </row>
    <row r="23" spans="1:8" s="21" customFormat="1" ht="11.25" customHeight="1">
      <c r="A23" s="18"/>
      <c r="B23" s="19" t="s">
        <v>19</v>
      </c>
      <c r="C23" s="20">
        <v>233</v>
      </c>
      <c r="D23" s="20">
        <v>191</v>
      </c>
      <c r="E23" s="20">
        <f t="shared" si="2"/>
        <v>424</v>
      </c>
      <c r="F23" s="20">
        <v>37</v>
      </c>
      <c r="G23" s="20">
        <v>36</v>
      </c>
      <c r="H23" s="20">
        <v>10</v>
      </c>
    </row>
    <row r="24" spans="1:8" s="21" customFormat="1" ht="11.25" customHeight="1">
      <c r="A24" s="22"/>
      <c r="B24" s="19" t="s">
        <v>20</v>
      </c>
      <c r="C24" s="20">
        <v>151</v>
      </c>
      <c r="D24" s="20">
        <v>147</v>
      </c>
      <c r="E24" s="20">
        <f t="shared" si="2"/>
        <v>298</v>
      </c>
      <c r="F24" s="20">
        <v>6</v>
      </c>
      <c r="G24" s="20">
        <v>5</v>
      </c>
      <c r="H24" s="20">
        <v>1</v>
      </c>
    </row>
    <row r="25" spans="1:8" s="21" customFormat="1" ht="11.25" customHeight="1">
      <c r="A25" s="22"/>
      <c r="B25" s="19" t="s">
        <v>21</v>
      </c>
      <c r="C25" s="20">
        <v>25</v>
      </c>
      <c r="D25" s="20">
        <v>22</v>
      </c>
      <c r="E25" s="20">
        <f t="shared" si="2"/>
        <v>47</v>
      </c>
      <c r="F25" s="20">
        <v>3</v>
      </c>
      <c r="G25" s="20">
        <v>3</v>
      </c>
      <c r="H25" s="20">
        <v>2</v>
      </c>
    </row>
    <row r="26" spans="1:8" s="21" customFormat="1" ht="11.25" customHeight="1">
      <c r="A26" s="22"/>
      <c r="B26" s="19" t="s">
        <v>22</v>
      </c>
      <c r="C26" s="20">
        <v>247</v>
      </c>
      <c r="D26" s="20">
        <v>222</v>
      </c>
      <c r="E26" s="20">
        <f t="shared" si="2"/>
        <v>469</v>
      </c>
      <c r="F26" s="20">
        <v>42</v>
      </c>
      <c r="G26" s="20">
        <v>51</v>
      </c>
      <c r="H26" s="20">
        <v>42</v>
      </c>
    </row>
    <row r="27" spans="1:8" s="21" customFormat="1">
      <c r="A27" s="22"/>
      <c r="B27" s="19" t="s">
        <v>23</v>
      </c>
      <c r="C27" s="20">
        <v>10</v>
      </c>
      <c r="D27" s="20">
        <v>18</v>
      </c>
      <c r="E27" s="20">
        <f t="shared" si="2"/>
        <v>28</v>
      </c>
      <c r="F27" s="20">
        <v>3</v>
      </c>
      <c r="G27" s="20">
        <v>12</v>
      </c>
      <c r="H27" s="20">
        <v>1</v>
      </c>
    </row>
    <row r="28" spans="1:8" s="21" customFormat="1">
      <c r="A28" s="22"/>
      <c r="B28" s="23" t="s">
        <v>14</v>
      </c>
      <c r="C28" s="24">
        <f>SUM(C20:C27)</f>
        <v>99153</v>
      </c>
      <c r="D28" s="24">
        <f t="shared" ref="D28:H28" si="3">SUM(D20:D27)</f>
        <v>96387</v>
      </c>
      <c r="E28" s="25">
        <f t="shared" si="3"/>
        <v>195540</v>
      </c>
      <c r="F28" s="25">
        <f t="shared" si="3"/>
        <v>7834</v>
      </c>
      <c r="G28" s="25">
        <f t="shared" si="3"/>
        <v>10348</v>
      </c>
      <c r="H28" s="25">
        <f t="shared" si="3"/>
        <v>1108</v>
      </c>
    </row>
    <row r="29" spans="1:8" s="21" customFormat="1">
      <c r="A29" s="18" t="s">
        <v>25</v>
      </c>
      <c r="B29" s="19" t="s">
        <v>16</v>
      </c>
      <c r="C29" s="20">
        <v>28</v>
      </c>
      <c r="D29" s="20">
        <v>26</v>
      </c>
      <c r="E29" s="20">
        <f t="shared" ref="E29:E36" si="4">SUM(C29:D29)</f>
        <v>54</v>
      </c>
      <c r="F29" s="20">
        <v>3</v>
      </c>
      <c r="G29" s="20">
        <v>3</v>
      </c>
      <c r="H29" s="20">
        <v>1</v>
      </c>
    </row>
    <row r="30" spans="1:8" s="21" customFormat="1" ht="11.25" customHeight="1">
      <c r="A30" s="18"/>
      <c r="B30" s="19" t="s">
        <v>17</v>
      </c>
      <c r="C30" s="20">
        <v>10530</v>
      </c>
      <c r="D30" s="20">
        <v>10351</v>
      </c>
      <c r="E30" s="20">
        <f t="shared" si="4"/>
        <v>20881</v>
      </c>
      <c r="F30" s="20">
        <v>859</v>
      </c>
      <c r="G30" s="20">
        <v>1073</v>
      </c>
      <c r="H30" s="20">
        <v>136</v>
      </c>
    </row>
    <row r="31" spans="1:8" s="21" customFormat="1" ht="11.25" customHeight="1">
      <c r="A31" s="18"/>
      <c r="B31" s="19" t="s">
        <v>18</v>
      </c>
      <c r="C31" s="20">
        <v>243</v>
      </c>
      <c r="D31" s="20">
        <v>257</v>
      </c>
      <c r="E31" s="20">
        <f t="shared" si="4"/>
        <v>500</v>
      </c>
      <c r="F31" s="20">
        <v>17</v>
      </c>
      <c r="G31" s="20">
        <v>32</v>
      </c>
      <c r="H31" s="20">
        <v>3</v>
      </c>
    </row>
    <row r="32" spans="1:8" s="21" customFormat="1" ht="11.25" customHeight="1">
      <c r="A32" s="18"/>
      <c r="B32" s="19" t="s">
        <v>19</v>
      </c>
      <c r="C32" s="20">
        <v>337</v>
      </c>
      <c r="D32" s="20">
        <v>332</v>
      </c>
      <c r="E32" s="20">
        <f t="shared" si="4"/>
        <v>669</v>
      </c>
      <c r="F32" s="20">
        <v>36</v>
      </c>
      <c r="G32" s="20">
        <v>33</v>
      </c>
      <c r="H32" s="20">
        <v>7</v>
      </c>
    </row>
    <row r="33" spans="1:8" s="21" customFormat="1" ht="11.25" customHeight="1">
      <c r="A33" s="26"/>
      <c r="B33" s="19" t="s">
        <v>20</v>
      </c>
      <c r="C33" s="20">
        <v>0</v>
      </c>
      <c r="D33" s="20">
        <v>0</v>
      </c>
      <c r="E33" s="20">
        <f t="shared" si="4"/>
        <v>0</v>
      </c>
      <c r="F33" s="20">
        <v>0</v>
      </c>
      <c r="G33" s="20">
        <v>0</v>
      </c>
      <c r="H33" s="20">
        <v>0</v>
      </c>
    </row>
    <row r="34" spans="1:8" s="21" customFormat="1" ht="11.25" customHeight="1">
      <c r="A34" s="26"/>
      <c r="B34" s="19" t="s">
        <v>21</v>
      </c>
      <c r="C34" s="20">
        <v>7</v>
      </c>
      <c r="D34" s="20">
        <v>6</v>
      </c>
      <c r="E34" s="20">
        <f t="shared" si="4"/>
        <v>13</v>
      </c>
      <c r="F34" s="20">
        <v>1</v>
      </c>
      <c r="G34" s="20">
        <v>1</v>
      </c>
      <c r="H34" s="20">
        <v>1</v>
      </c>
    </row>
    <row r="35" spans="1:8" s="21" customFormat="1" ht="11.25" customHeight="1">
      <c r="A35" s="26"/>
      <c r="B35" s="19" t="s">
        <v>22</v>
      </c>
      <c r="C35" s="20">
        <v>66</v>
      </c>
      <c r="D35" s="20">
        <v>57</v>
      </c>
      <c r="E35" s="20">
        <f t="shared" si="4"/>
        <v>123</v>
      </c>
      <c r="F35" s="20">
        <v>10</v>
      </c>
      <c r="G35" s="20">
        <v>11</v>
      </c>
      <c r="H35" s="20">
        <v>10</v>
      </c>
    </row>
    <row r="36" spans="1:8" s="21" customFormat="1">
      <c r="A36" s="26"/>
      <c r="B36" s="19" t="s">
        <v>23</v>
      </c>
      <c r="C36" s="20">
        <v>0</v>
      </c>
      <c r="D36" s="20">
        <v>0</v>
      </c>
      <c r="E36" s="20">
        <f t="shared" si="4"/>
        <v>0</v>
      </c>
      <c r="F36" s="20">
        <v>0</v>
      </c>
      <c r="G36" s="20">
        <v>0</v>
      </c>
      <c r="H36" s="20">
        <v>0</v>
      </c>
    </row>
    <row r="37" spans="1:8" s="21" customFormat="1">
      <c r="A37" s="26"/>
      <c r="B37" s="23" t="s">
        <v>14</v>
      </c>
      <c r="C37" s="24">
        <f>SUM(C29:C36)</f>
        <v>11211</v>
      </c>
      <c r="D37" s="24">
        <f t="shared" ref="D37:H37" si="5">SUM(D29:D36)</f>
        <v>11029</v>
      </c>
      <c r="E37" s="25">
        <f t="shared" si="5"/>
        <v>22240</v>
      </c>
      <c r="F37" s="25">
        <f t="shared" si="5"/>
        <v>926</v>
      </c>
      <c r="G37" s="25">
        <f t="shared" si="5"/>
        <v>1153</v>
      </c>
      <c r="H37" s="25">
        <f t="shared" si="5"/>
        <v>158</v>
      </c>
    </row>
    <row r="38" spans="1:8" s="21" customFormat="1" ht="11.25" customHeight="1">
      <c r="A38" s="18" t="s">
        <v>26</v>
      </c>
      <c r="B38" s="19" t="s">
        <v>16</v>
      </c>
      <c r="C38" s="20">
        <v>36</v>
      </c>
      <c r="D38" s="20">
        <v>31</v>
      </c>
      <c r="E38" s="20">
        <f t="shared" ref="E38:E45" si="6">SUM(C38:D38)</f>
        <v>67</v>
      </c>
      <c r="F38" s="20">
        <v>3</v>
      </c>
      <c r="G38" s="20">
        <v>3</v>
      </c>
      <c r="H38" s="20">
        <v>1</v>
      </c>
    </row>
    <row r="39" spans="1:8" s="21" customFormat="1" ht="11.25" customHeight="1">
      <c r="A39" s="18"/>
      <c r="B39" s="19" t="s">
        <v>17</v>
      </c>
      <c r="C39" s="20">
        <v>154656</v>
      </c>
      <c r="D39" s="20">
        <v>150693</v>
      </c>
      <c r="E39" s="20">
        <f t="shared" si="6"/>
        <v>305349</v>
      </c>
      <c r="F39" s="20">
        <v>11333</v>
      </c>
      <c r="G39" s="20">
        <v>13637</v>
      </c>
      <c r="H39" s="20">
        <v>1445</v>
      </c>
    </row>
    <row r="40" spans="1:8" s="21" customFormat="1" ht="12" customHeight="1">
      <c r="A40" s="18"/>
      <c r="B40" s="19" t="s">
        <v>18</v>
      </c>
      <c r="C40" s="20">
        <v>11705</v>
      </c>
      <c r="D40" s="20">
        <v>11685</v>
      </c>
      <c r="E40" s="20">
        <f t="shared" si="6"/>
        <v>23390</v>
      </c>
      <c r="F40" s="20">
        <v>658</v>
      </c>
      <c r="G40" s="20">
        <v>1248</v>
      </c>
      <c r="H40" s="20">
        <v>39</v>
      </c>
    </row>
    <row r="41" spans="1:8" ht="12" customHeight="1">
      <c r="A41" s="18"/>
      <c r="B41" s="19" t="s">
        <v>19</v>
      </c>
      <c r="C41" s="20">
        <v>2494</v>
      </c>
      <c r="D41" s="20">
        <v>2332</v>
      </c>
      <c r="E41" s="20">
        <f t="shared" si="6"/>
        <v>4826</v>
      </c>
      <c r="F41" s="20">
        <v>187</v>
      </c>
      <c r="G41" s="20">
        <v>225</v>
      </c>
      <c r="H41" s="20">
        <v>22</v>
      </c>
    </row>
    <row r="42" spans="1:8" ht="11.25" customHeight="1">
      <c r="A42" s="22"/>
      <c r="B42" s="19" t="s">
        <v>20</v>
      </c>
      <c r="C42" s="20">
        <v>0</v>
      </c>
      <c r="D42" s="20">
        <v>0</v>
      </c>
      <c r="E42" s="20">
        <f t="shared" si="6"/>
        <v>0</v>
      </c>
      <c r="F42" s="20">
        <v>0</v>
      </c>
      <c r="G42" s="20">
        <v>0</v>
      </c>
      <c r="H42" s="20">
        <v>0</v>
      </c>
    </row>
    <row r="43" spans="1:8">
      <c r="A43" s="22"/>
      <c r="B43" s="19" t="s">
        <v>21</v>
      </c>
      <c r="C43" s="20">
        <v>2147</v>
      </c>
      <c r="D43" s="20">
        <v>2060</v>
      </c>
      <c r="E43" s="20">
        <f t="shared" si="6"/>
        <v>4207</v>
      </c>
      <c r="F43" s="20">
        <v>152</v>
      </c>
      <c r="G43" s="20">
        <v>185</v>
      </c>
      <c r="H43" s="20">
        <v>20</v>
      </c>
    </row>
    <row r="44" spans="1:8">
      <c r="A44" s="22"/>
      <c r="B44" s="19" t="s">
        <v>22</v>
      </c>
      <c r="C44" s="20">
        <v>305</v>
      </c>
      <c r="D44" s="20">
        <v>278</v>
      </c>
      <c r="E44" s="20">
        <f t="shared" si="6"/>
        <v>583</v>
      </c>
      <c r="F44" s="20">
        <v>18</v>
      </c>
      <c r="G44" s="20">
        <v>32</v>
      </c>
      <c r="H44" s="20">
        <v>18</v>
      </c>
    </row>
    <row r="45" spans="1:8">
      <c r="A45" s="22"/>
      <c r="B45" s="19" t="s">
        <v>23</v>
      </c>
      <c r="C45" s="20">
        <v>53</v>
      </c>
      <c r="D45" s="20">
        <v>40</v>
      </c>
      <c r="E45" s="20">
        <f t="shared" si="6"/>
        <v>93</v>
      </c>
      <c r="F45" s="20">
        <v>3</v>
      </c>
      <c r="G45" s="20">
        <v>10</v>
      </c>
      <c r="H45" s="20">
        <v>1</v>
      </c>
    </row>
    <row r="46" spans="1:8" ht="12" customHeight="1">
      <c r="A46" s="22"/>
      <c r="B46" s="23" t="s">
        <v>14</v>
      </c>
      <c r="C46" s="24">
        <f>SUM(C38:C45)</f>
        <v>171396</v>
      </c>
      <c r="D46" s="24">
        <f t="shared" ref="D46:H46" si="7">SUM(D38:D45)</f>
        <v>167119</v>
      </c>
      <c r="E46" s="25">
        <f t="shared" si="7"/>
        <v>338515</v>
      </c>
      <c r="F46" s="25">
        <f t="shared" si="7"/>
        <v>12354</v>
      </c>
      <c r="G46" s="25">
        <f t="shared" si="7"/>
        <v>15340</v>
      </c>
      <c r="H46" s="25">
        <f t="shared" si="7"/>
        <v>1546</v>
      </c>
    </row>
    <row r="47" spans="1:8" ht="12" customHeight="1">
      <c r="A47" s="18" t="s">
        <v>27</v>
      </c>
      <c r="B47" s="19" t="s">
        <v>16</v>
      </c>
      <c r="C47" s="20">
        <v>0</v>
      </c>
      <c r="D47" s="20">
        <v>0</v>
      </c>
      <c r="E47" s="20">
        <f t="shared" ref="E47:E54" si="8">SUM(C47:D47)</f>
        <v>0</v>
      </c>
      <c r="F47" s="20">
        <v>0</v>
      </c>
      <c r="G47" s="20">
        <v>0</v>
      </c>
      <c r="H47" s="20">
        <v>0</v>
      </c>
    </row>
    <row r="48" spans="1:8" ht="11.25" customHeight="1">
      <c r="A48" s="18"/>
      <c r="B48" s="19" t="s">
        <v>17</v>
      </c>
      <c r="C48" s="20">
        <v>10967</v>
      </c>
      <c r="D48" s="20">
        <v>10750</v>
      </c>
      <c r="E48" s="20">
        <f t="shared" si="8"/>
        <v>21717</v>
      </c>
      <c r="F48" s="20">
        <v>834</v>
      </c>
      <c r="G48" s="20">
        <v>1042</v>
      </c>
      <c r="H48" s="20">
        <v>129</v>
      </c>
    </row>
    <row r="49" spans="1:8" ht="11.25" customHeight="1">
      <c r="A49" s="18"/>
      <c r="B49" s="19" t="s">
        <v>18</v>
      </c>
      <c r="C49" s="20">
        <v>758</v>
      </c>
      <c r="D49" s="20">
        <v>743</v>
      </c>
      <c r="E49" s="20">
        <f t="shared" si="8"/>
        <v>1501</v>
      </c>
      <c r="F49" s="20">
        <v>49</v>
      </c>
      <c r="G49" s="20">
        <v>101</v>
      </c>
      <c r="H49" s="20">
        <v>4</v>
      </c>
    </row>
    <row r="50" spans="1:8" ht="11.25" customHeight="1">
      <c r="A50" s="18"/>
      <c r="B50" s="19" t="s">
        <v>19</v>
      </c>
      <c r="C50" s="20">
        <v>247</v>
      </c>
      <c r="D50" s="20">
        <v>204</v>
      </c>
      <c r="E50" s="20">
        <f t="shared" si="8"/>
        <v>451</v>
      </c>
      <c r="F50" s="20">
        <v>21</v>
      </c>
      <c r="G50" s="20">
        <v>22</v>
      </c>
      <c r="H50" s="20">
        <v>5</v>
      </c>
    </row>
    <row r="51" spans="1:8">
      <c r="A51" s="26"/>
      <c r="B51" s="19" t="s">
        <v>20</v>
      </c>
      <c r="C51" s="20">
        <v>0</v>
      </c>
      <c r="D51" s="20">
        <v>0</v>
      </c>
      <c r="E51" s="20">
        <f t="shared" si="8"/>
        <v>0</v>
      </c>
      <c r="F51" s="20">
        <v>0</v>
      </c>
      <c r="G51" s="20">
        <v>0</v>
      </c>
      <c r="H51" s="20">
        <v>0</v>
      </c>
    </row>
    <row r="52" spans="1:8">
      <c r="A52" s="26"/>
      <c r="B52" s="19" t="s">
        <v>21</v>
      </c>
      <c r="C52" s="20">
        <v>91</v>
      </c>
      <c r="D52" s="20">
        <v>86</v>
      </c>
      <c r="E52" s="20">
        <f t="shared" si="8"/>
        <v>177</v>
      </c>
      <c r="F52" s="20">
        <v>8</v>
      </c>
      <c r="G52" s="20">
        <v>8</v>
      </c>
      <c r="H52" s="20">
        <v>2</v>
      </c>
    </row>
    <row r="53" spans="1:8">
      <c r="A53" s="26"/>
      <c r="B53" s="19" t="s">
        <v>22</v>
      </c>
      <c r="C53" s="20">
        <v>2</v>
      </c>
      <c r="D53" s="20">
        <v>8</v>
      </c>
      <c r="E53" s="20">
        <f t="shared" si="8"/>
        <v>10</v>
      </c>
      <c r="F53" s="20">
        <v>4</v>
      </c>
      <c r="G53" s="20">
        <v>4</v>
      </c>
      <c r="H53" s="20">
        <v>4</v>
      </c>
    </row>
    <row r="54" spans="1:8" ht="11.25" customHeight="1">
      <c r="A54" s="26"/>
      <c r="B54" s="19" t="s">
        <v>23</v>
      </c>
      <c r="C54" s="20">
        <v>0</v>
      </c>
      <c r="D54" s="20">
        <v>0</v>
      </c>
      <c r="E54" s="20">
        <f t="shared" si="8"/>
        <v>0</v>
      </c>
      <c r="F54" s="20">
        <v>0</v>
      </c>
      <c r="G54" s="20">
        <v>0</v>
      </c>
      <c r="H54" s="20">
        <v>0</v>
      </c>
    </row>
    <row r="55" spans="1:8" ht="11.25" customHeight="1">
      <c r="A55" s="26"/>
      <c r="B55" s="23" t="s">
        <v>14</v>
      </c>
      <c r="C55" s="24">
        <f>SUM(C47:C54)</f>
        <v>12065</v>
      </c>
      <c r="D55" s="24">
        <f t="shared" ref="D55:H55" si="9">SUM(D47:D54)</f>
        <v>11791</v>
      </c>
      <c r="E55" s="25">
        <f t="shared" si="9"/>
        <v>23856</v>
      </c>
      <c r="F55" s="25">
        <f t="shared" si="9"/>
        <v>916</v>
      </c>
      <c r="G55" s="25">
        <f t="shared" si="9"/>
        <v>1177</v>
      </c>
      <c r="H55" s="25">
        <f t="shared" si="9"/>
        <v>144</v>
      </c>
    </row>
    <row r="56" spans="1:8" ht="11.25" customHeight="1">
      <c r="A56" s="27" t="s">
        <v>28</v>
      </c>
      <c r="B56" s="28" t="s">
        <v>16</v>
      </c>
      <c r="C56" s="29">
        <f>C11+C20+C29+C38+C47</f>
        <v>128</v>
      </c>
      <c r="D56" s="29">
        <f t="shared" ref="D56:H56" si="10">D11+D20+D29+D38+D47</f>
        <v>146</v>
      </c>
      <c r="E56" s="29">
        <f t="shared" si="10"/>
        <v>274</v>
      </c>
      <c r="F56" s="29">
        <f t="shared" si="10"/>
        <v>13</v>
      </c>
      <c r="G56" s="29">
        <f t="shared" si="10"/>
        <v>12</v>
      </c>
      <c r="H56" s="29">
        <f t="shared" si="10"/>
        <v>4</v>
      </c>
    </row>
    <row r="57" spans="1:8" ht="11.25" customHeight="1">
      <c r="A57" s="27"/>
      <c r="B57" s="28" t="s">
        <v>17</v>
      </c>
      <c r="C57" s="29">
        <f t="shared" ref="C57:H63" si="11">C12+C21+C30+C39+C48</f>
        <v>312061</v>
      </c>
      <c r="D57" s="29">
        <f t="shared" si="11"/>
        <v>303955</v>
      </c>
      <c r="E57" s="29">
        <f t="shared" si="11"/>
        <v>616016</v>
      </c>
      <c r="F57" s="29">
        <f t="shared" si="11"/>
        <v>23903</v>
      </c>
      <c r="G57" s="29">
        <f t="shared" si="11"/>
        <v>29485</v>
      </c>
      <c r="H57" s="29">
        <f t="shared" si="11"/>
        <v>3282</v>
      </c>
    </row>
    <row r="58" spans="1:8" ht="12" customHeight="1">
      <c r="A58" s="27"/>
      <c r="B58" s="28" t="s">
        <v>18</v>
      </c>
      <c r="C58" s="29">
        <f t="shared" si="11"/>
        <v>21071</v>
      </c>
      <c r="D58" s="29">
        <f t="shared" si="11"/>
        <v>21185</v>
      </c>
      <c r="E58" s="29">
        <f t="shared" si="11"/>
        <v>42256</v>
      </c>
      <c r="F58" s="29">
        <f t="shared" si="11"/>
        <v>1235</v>
      </c>
      <c r="G58" s="29">
        <f t="shared" si="11"/>
        <v>2567</v>
      </c>
      <c r="H58" s="29">
        <f t="shared" si="11"/>
        <v>87</v>
      </c>
    </row>
    <row r="59" spans="1:8">
      <c r="A59" s="27"/>
      <c r="B59" s="28" t="s">
        <v>19</v>
      </c>
      <c r="C59" s="29">
        <f t="shared" si="11"/>
        <v>5620</v>
      </c>
      <c r="D59" s="29">
        <f t="shared" si="11"/>
        <v>5188</v>
      </c>
      <c r="E59" s="29">
        <f t="shared" si="11"/>
        <v>10808</v>
      </c>
      <c r="F59" s="29">
        <f t="shared" si="11"/>
        <v>528</v>
      </c>
      <c r="G59" s="29">
        <f t="shared" si="11"/>
        <v>585</v>
      </c>
      <c r="H59" s="29">
        <f t="shared" si="11"/>
        <v>101</v>
      </c>
    </row>
    <row r="60" spans="1:8">
      <c r="A60" s="30"/>
      <c r="B60" s="28" t="s">
        <v>20</v>
      </c>
      <c r="C60" s="29">
        <f t="shared" si="11"/>
        <v>1207</v>
      </c>
      <c r="D60" s="29">
        <f t="shared" si="11"/>
        <v>1225</v>
      </c>
      <c r="E60" s="29">
        <f t="shared" si="11"/>
        <v>2432</v>
      </c>
      <c r="F60" s="29">
        <f t="shared" si="11"/>
        <v>70</v>
      </c>
      <c r="G60" s="29">
        <f t="shared" si="11"/>
        <v>30</v>
      </c>
      <c r="H60" s="29">
        <f t="shared" si="11"/>
        <v>17</v>
      </c>
    </row>
    <row r="61" spans="1:8">
      <c r="A61" s="30"/>
      <c r="B61" s="28" t="s">
        <v>21</v>
      </c>
      <c r="C61" s="29">
        <f t="shared" si="11"/>
        <v>7605</v>
      </c>
      <c r="D61" s="29">
        <f t="shared" si="11"/>
        <v>7339</v>
      </c>
      <c r="E61" s="29">
        <f t="shared" si="11"/>
        <v>14944</v>
      </c>
      <c r="F61" s="29">
        <f t="shared" si="11"/>
        <v>599</v>
      </c>
      <c r="G61" s="29">
        <f t="shared" si="11"/>
        <v>627</v>
      </c>
      <c r="H61" s="29">
        <f t="shared" si="11"/>
        <v>122</v>
      </c>
    </row>
    <row r="62" spans="1:8">
      <c r="A62" s="30"/>
      <c r="B62" s="28" t="s">
        <v>22</v>
      </c>
      <c r="C62" s="29">
        <f t="shared" si="11"/>
        <v>961</v>
      </c>
      <c r="D62" s="29">
        <f t="shared" si="11"/>
        <v>849</v>
      </c>
      <c r="E62" s="29">
        <f t="shared" si="11"/>
        <v>1810</v>
      </c>
      <c r="F62" s="29">
        <f t="shared" si="11"/>
        <v>132</v>
      </c>
      <c r="G62" s="29">
        <f t="shared" si="11"/>
        <v>175</v>
      </c>
      <c r="H62" s="29">
        <f t="shared" si="11"/>
        <v>132</v>
      </c>
    </row>
    <row r="63" spans="1:8">
      <c r="A63" s="30"/>
      <c r="B63" s="28" t="s">
        <v>23</v>
      </c>
      <c r="C63" s="29">
        <f t="shared" si="11"/>
        <v>63</v>
      </c>
      <c r="D63" s="29">
        <f t="shared" si="11"/>
        <v>58</v>
      </c>
      <c r="E63" s="29">
        <f t="shared" si="11"/>
        <v>121</v>
      </c>
      <c r="F63" s="29">
        <f t="shared" si="11"/>
        <v>6</v>
      </c>
      <c r="G63" s="29">
        <f t="shared" si="11"/>
        <v>22</v>
      </c>
      <c r="H63" s="29">
        <f t="shared" si="11"/>
        <v>2</v>
      </c>
    </row>
    <row r="64" spans="1:8" ht="12" thickBot="1">
      <c r="A64" s="31"/>
      <c r="B64" s="32" t="s">
        <v>14</v>
      </c>
      <c r="C64" s="33">
        <f>SUM(C56:C63)</f>
        <v>348716</v>
      </c>
      <c r="D64" s="33">
        <f t="shared" ref="D64:H64" si="12">SUM(D56:D63)</f>
        <v>339945</v>
      </c>
      <c r="E64" s="33">
        <f t="shared" si="12"/>
        <v>688661</v>
      </c>
      <c r="F64" s="33">
        <f t="shared" si="12"/>
        <v>26486</v>
      </c>
      <c r="G64" s="33">
        <f t="shared" si="12"/>
        <v>33503</v>
      </c>
      <c r="H64" s="33">
        <f t="shared" si="12"/>
        <v>3747</v>
      </c>
    </row>
    <row r="65" ht="12" thickTop="1"/>
  </sheetData>
  <mergeCells count="18">
    <mergeCell ref="A11:A19"/>
    <mergeCell ref="A20:A28"/>
    <mergeCell ref="A29:A37"/>
    <mergeCell ref="A38:A46"/>
    <mergeCell ref="A47:A55"/>
    <mergeCell ref="A56:A64"/>
    <mergeCell ref="A9:A10"/>
    <mergeCell ref="B9:B10"/>
    <mergeCell ref="C9:E9"/>
    <mergeCell ref="F9:F10"/>
    <mergeCell ref="G9:G10"/>
    <mergeCell ref="H9:H10"/>
    <mergeCell ref="A1:I1"/>
    <mergeCell ref="A2:I2"/>
    <mergeCell ref="A3:I3"/>
    <mergeCell ref="A5:I5"/>
    <mergeCell ref="A6:I6"/>
    <mergeCell ref="A8:H8"/>
  </mergeCells>
  <pageMargins left="0.74803149606299213" right="0.78" top="0.39" bottom="0.98425196850393704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Basica Mod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2016-03-03T22:04:24Z</dcterms:created>
  <dcterms:modified xsi:type="dcterms:W3CDTF">2016-03-03T22:04:45Z</dcterms:modified>
</cp:coreProperties>
</file>